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EEA1A5FC-4598-408C-8A38-A0472958E152}" xr6:coauthVersionLast="47" xr6:coauthVersionMax="47" xr10:uidLastSave="{00000000-0000-0000-0000-000000000000}"/>
  <bookViews>
    <workbookView xWindow="-120" yWindow="-120" windowWidth="19440" windowHeight="15000" xr2:uid="{961ACF8A-8DB5-482B-BE9F-71A95DA1C56F}"/>
  </bookViews>
  <sheets>
    <sheet name="9月号メニュー (2022)" sheetId="1" r:id="rId1"/>
  </sheets>
  <definedNames>
    <definedName name="_xlnm.Print_Area" localSheetId="0">'9月号メニュー (2022)'!$A$1:$F$52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E49" i="1"/>
  <c r="C49" i="1"/>
  <c r="E48" i="1"/>
  <c r="C48" i="1"/>
  <c r="E47" i="1"/>
  <c r="C47" i="1"/>
  <c r="E46" i="1"/>
  <c r="E45" i="1"/>
  <c r="C45" i="1"/>
  <c r="E44" i="1"/>
  <c r="C44" i="1"/>
  <c r="E43" i="1"/>
  <c r="C43" i="1"/>
  <c r="E42" i="1"/>
  <c r="E41" i="1"/>
  <c r="E40" i="1"/>
  <c r="E39" i="1"/>
  <c r="E38" i="1"/>
  <c r="C38" i="1"/>
  <c r="E37" i="1"/>
  <c r="C37" i="1"/>
  <c r="E36" i="1"/>
  <c r="C36" i="1"/>
  <c r="E35" i="1"/>
  <c r="E34" i="1"/>
  <c r="E33" i="1"/>
  <c r="E32" i="1"/>
  <c r="C32" i="1"/>
  <c r="E31" i="1"/>
  <c r="C31" i="1"/>
  <c r="E30" i="1"/>
  <c r="C30" i="1"/>
  <c r="E29" i="1"/>
  <c r="E28" i="1"/>
  <c r="C28" i="1"/>
  <c r="E27" i="1"/>
  <c r="C27" i="1"/>
  <c r="E26" i="1"/>
  <c r="C26" i="1"/>
  <c r="E25" i="1"/>
  <c r="E24" i="1"/>
  <c r="E23" i="1"/>
  <c r="E22" i="1"/>
  <c r="E21" i="1"/>
  <c r="E20" i="1"/>
  <c r="E19" i="1"/>
  <c r="E18" i="1"/>
  <c r="E17" i="1"/>
  <c r="C17" i="1"/>
  <c r="E16" i="1"/>
  <c r="E15" i="1"/>
  <c r="C15" i="1"/>
  <c r="E14" i="1"/>
  <c r="E13" i="1"/>
  <c r="E12" i="1"/>
  <c r="E11" i="1"/>
  <c r="E10" i="1"/>
  <c r="E9" i="1"/>
  <c r="E8" i="1"/>
  <c r="E7" i="1"/>
  <c r="E6" i="1"/>
  <c r="E5" i="1"/>
  <c r="E4" i="1"/>
  <c r="E52" i="1" s="1"/>
</calcChain>
</file>

<file path=xl/sharedStrings.xml><?xml version="1.0" encoding="utf-8"?>
<sst xmlns="http://schemas.openxmlformats.org/spreadsheetml/2006/main" count="62" uniqueCount="49">
  <si>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</si>
  <si>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</si>
  <si>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</si>
  <si>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</si>
  <si>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</si>
  <si>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</si>
  <si>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</si>
  <si>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たまご</t>
    <phoneticPr fontId="3"/>
  </si>
  <si>
    <t>オムカップ　ホワイトソース</t>
    <phoneticPr fontId="3"/>
  </si>
  <si>
    <t>オムカップ　ホワイトソース　大盛</t>
    <phoneticPr fontId="3"/>
  </si>
  <si>
    <t>オムカップ　ハヤシ</t>
    <phoneticPr fontId="3"/>
  </si>
  <si>
    <t>オムカップ　ハヤシ　大盛</t>
    <phoneticPr fontId="3"/>
  </si>
  <si>
    <t>オムカップ　ケチャップ</t>
    <phoneticPr fontId="3"/>
  </si>
  <si>
    <t>オムカップ　ケチャップ　大盛</t>
    <phoneticPr fontId="3"/>
  </si>
  <si>
    <t>オムライス　ホワイトソース</t>
    <phoneticPr fontId="3"/>
  </si>
  <si>
    <t>オムライス　ハヤシ</t>
    <phoneticPr fontId="3"/>
  </si>
  <si>
    <t>オムライス　ケチャップ</t>
    <phoneticPr fontId="3"/>
  </si>
  <si>
    <t>伊藤屋</t>
    <rPh sb="0" eb="2">
      <t>イトウ</t>
    </rPh>
    <rPh sb="2" eb="3">
      <t>ヤ</t>
    </rPh>
    <phoneticPr fontId="3"/>
  </si>
  <si>
    <t>からあげ丼</t>
    <rPh sb="4" eb="5">
      <t>ドンブリ</t>
    </rPh>
    <phoneticPr fontId="3"/>
  </si>
  <si>
    <t>からあげ丼　大盛</t>
    <rPh sb="4" eb="5">
      <t>ドンブリ</t>
    </rPh>
    <phoneticPr fontId="3"/>
  </si>
  <si>
    <t>ローストビーフ丼</t>
    <rPh sb="6" eb="7">
      <t>ドンブリ</t>
    </rPh>
    <phoneticPr fontId="3"/>
  </si>
  <si>
    <t>ローストビーフ丼　大盛</t>
    <rPh sb="7" eb="8">
      <t>ドンブリ</t>
    </rPh>
    <phoneticPr fontId="3"/>
  </si>
  <si>
    <t>からあげ単品　600円～</t>
    <rPh sb="4" eb="6">
      <t>タンピン</t>
    </rPh>
    <rPh sb="10" eb="11">
      <t>エン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</si>
  <si>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</si>
  <si>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</si>
  <si>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</si>
  <si>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</si>
  <si>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ステーキ丼　特盛</t>
    <rPh sb="6" eb="8">
      <t>トクモリ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</si>
  <si>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</si>
  <si>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</si>
  <si>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</si>
  <si>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</si>
  <si>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</si>
  <si>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並盛 +サムジャン</t>
    <phoneticPr fontId="3"/>
  </si>
  <si>
    <t>プルコギビビンバ丼 並盛 +温たま+サムジャン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</si>
  <si>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</si>
  <si>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</si>
  <si>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プルコギビビンバ丼 大盛　+サムジャン</t>
    <phoneticPr fontId="3"/>
  </si>
  <si>
    <t>プルコギビビンバ丼 大盛 +温たま+サムジャン</t>
    <rPh sb="8" eb="9">
      <t>ドンブリ</t>
    </rPh>
    <rPh sb="10" eb="12">
      <t>オオモリ</t>
    </rPh>
    <phoneticPr fontId="3"/>
  </si>
  <si>
    <t>The Spice Brothers</t>
    <phoneticPr fontId="3"/>
  </si>
  <si>
    <t>・スパイスカレー（日替わり副菜３種付）</t>
    <rPh sb="9" eb="11">
      <t>ヒガ</t>
    </rPh>
    <rPh sb="13" eb="15">
      <t>フクサイ</t>
    </rPh>
    <rPh sb="16" eb="18">
      <t>シュツキ</t>
    </rPh>
    <phoneticPr fontId="3"/>
  </si>
  <si>
    <t>（ザ スパイス ブラザーズ）</t>
    <phoneticPr fontId="3"/>
  </si>
  <si>
    <t>・スパイスカレー　大盛</t>
    <rPh sb="9" eb="11">
      <t>オオモリ</t>
    </rPh>
    <phoneticPr fontId="3"/>
  </si>
  <si>
    <t>・ビリヤニ</t>
    <phoneticPr fontId="3"/>
  </si>
  <si>
    <t>・ビリヤニ　大盛</t>
    <phoneticPr fontId="3"/>
  </si>
  <si>
    <t>・ビリヤニ　日替わり副菜３種付</t>
    <rPh sb="14" eb="15">
      <t>ツキ</t>
    </rPh>
    <phoneticPr fontId="3"/>
  </si>
  <si>
    <t>初出店</t>
    <rPh sb="0" eb="1">
      <t>ハツ</t>
    </rPh>
    <rPh sb="1" eb="3">
      <t>シュッテン</t>
    </rPh>
    <phoneticPr fontId="3"/>
  </si>
  <si>
    <t>・ビリヤニ　大盛+日替わり副菜３種付</t>
    <rPh sb="17" eb="18">
      <t>ツキ</t>
    </rPh>
    <phoneticPr fontId="3"/>
  </si>
  <si>
    <t>9月号メニュー 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</si>
</sst>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0" xfId="0" applyFont="1" applyBorder="1">
      <alignment vertical="center"/>
    </xf>
    <xf numFmtId="177" fontId="0" fillId="0" borderId="10" xfId="1" applyNumberFormat="1" applyFont="1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8" fontId="5" fillId="0" borderId="12" xfId="0" applyNumberFormat="1" applyFont="1" applyBorder="1" applyAlignment="1">
      <alignment horizontal="left" vertical="center"/>
    </xf>
    <xf numFmtId="0" fontId="5" fillId="0" borderId="13" xfId="0" applyFont="1" applyBorder="1">
      <alignment vertical="center"/>
    </xf>
    <xf numFmtId="177" fontId="0" fillId="0" borderId="13" xfId="1" applyNumberFormat="1" applyFont="1" applyBorder="1">
      <alignment vertical="center"/>
    </xf>
    <xf numFmtId="0" fontId="0" fillId="0" borderId="13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177" fontId="0" fillId="0" borderId="15" xfId="1" applyNumberFormat="1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178" fontId="5" fillId="0" borderId="18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0" fillId="0" borderId="19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7" fontId="0" fillId="0" borderId="20" xfId="1" applyNumberFormat="1" applyFont="1" applyBorder="1">
      <alignment vertical="center"/>
    </xf>
    <xf numFmtId="177" fontId="0" fillId="0" borderId="21" xfId="1" applyNumberFormat="1" applyFont="1" applyBorder="1">
      <alignment vertical="center"/>
    </xf>
    <xf numFmtId="0" fontId="0" fillId="0" borderId="22" xfId="0" applyBorder="1">
      <alignment vertical="center"/>
    </xf>
    <xf numFmtId="177" fontId="0" fillId="0" borderId="23" xfId="1" applyNumberFormat="1" applyFont="1" applyBorder="1">
      <alignment vertical="center"/>
    </xf>
    <xf numFmtId="176" fontId="8" fillId="0" borderId="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left" vertical="center"/>
    </xf>
    <xf numFmtId="0" fontId="5" fillId="0" borderId="24" xfId="0" applyFont="1" applyBorder="1">
      <alignment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0" fontId="5" fillId="0" borderId="26" xfId="0" applyFont="1" applyBorder="1">
      <alignment vertical="center"/>
    </xf>
    <xf numFmtId="177" fontId="0" fillId="0" borderId="27" xfId="1" applyNumberFormat="1" applyFont="1" applyBorder="1">
      <alignment vertical="center"/>
    </xf>
    <xf numFmtId="0" fontId="0" fillId="0" borderId="26" xfId="0" applyBorder="1">
      <alignment vertical="center"/>
    </xf>
    <xf numFmtId="177" fontId="0" fillId="0" borderId="26" xfId="0" applyNumberFormat="1" applyBorder="1">
      <alignment vertical="center"/>
    </xf>
    <xf numFmtId="0" fontId="0" fillId="0" borderId="28" xfId="0" applyBorder="1">
      <alignment vertical="center"/>
    </xf>
    <xf numFmtId="176" fontId="4" fillId="0" borderId="29" xfId="0" applyNumberFormat="1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left" vertical="center"/>
    </xf>
    <xf numFmtId="177" fontId="0" fillId="0" borderId="24" xfId="1" applyNumberFormat="1" applyFont="1" applyBorder="1">
      <alignment vertical="center"/>
    </xf>
    <xf numFmtId="0" fontId="0" fillId="0" borderId="24" xfId="0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0A6CF-F532-41AB-8926-695647B24D00}">
  <sheetPr>
    <pageSetUpPr fitToPage="1"/>
  </sheetPr>
  <dimension ref="A1:G52"/>
  <sheetViews>
    <sheetView tabSelected="1" workbookViewId="0">
      <pane ySplit="3" topLeftCell="A4" activePane="bottomLeft" state="frozen"/>
      <selection pane="bottomLeft" activeCell="F2" sqref="F2"/>
    </sheetView>
  </sheetViews>
  <sheetFormatPr defaultRowHeight="18.75" x14ac:dyDescent="0.4"/>
  <cols>
    <col min="1" max="1" width="15.75" style="67" customWidth="1"/>
    <col min="2" max="2" width="41.125" style="68" customWidth="1"/>
    <col min="3" max="3" width="8.625" style="69" customWidth="1"/>
    <col min="4" max="4" width="7.5" customWidth="1"/>
    <col min="5" max="5" width="10.625" style="66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48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700</v>
      </c>
      <c r="D4" s="19"/>
      <c r="E4" s="20" t="str">
        <f t="shared" ref="E4:E49" si="0">IF(D4="","",C4*D4)</f>
        <v/>
      </c>
      <c r="F4" s="21"/>
    </row>
    <row r="5" spans="1:6" x14ac:dyDescent="0.4">
      <c r="A5" s="22">
        <v>44811</v>
      </c>
      <c r="B5" s="23" t="s">
        <v>9</v>
      </c>
      <c r="C5" s="24">
        <v>800</v>
      </c>
      <c r="D5" s="25"/>
      <c r="E5" s="26" t="str">
        <f t="shared" si="0"/>
        <v/>
      </c>
      <c r="F5" s="27"/>
    </row>
    <row r="6" spans="1:6" x14ac:dyDescent="0.4">
      <c r="A6" s="22"/>
      <c r="B6" s="23" t="s">
        <v>10</v>
      </c>
      <c r="C6" s="24">
        <v>700</v>
      </c>
      <c r="D6" s="25"/>
      <c r="E6" s="26" t="str">
        <f t="shared" si="0"/>
        <v/>
      </c>
      <c r="F6" s="27"/>
    </row>
    <row r="7" spans="1:6" x14ac:dyDescent="0.4">
      <c r="A7" s="22"/>
      <c r="B7" s="23" t="s">
        <v>11</v>
      </c>
      <c r="C7" s="24">
        <v>800</v>
      </c>
      <c r="D7" s="25"/>
      <c r="E7" s="26" t="str">
        <f t="shared" si="0"/>
        <v/>
      </c>
      <c r="F7" s="27"/>
    </row>
    <row r="8" spans="1:6" x14ac:dyDescent="0.4">
      <c r="A8" s="22"/>
      <c r="B8" s="23" t="s">
        <v>12</v>
      </c>
      <c r="C8" s="24">
        <v>700</v>
      </c>
      <c r="D8" s="25"/>
      <c r="E8" s="26" t="str">
        <f t="shared" si="0"/>
        <v/>
      </c>
      <c r="F8" s="27"/>
    </row>
    <row r="9" spans="1:6" ht="19.5" thickBot="1" x14ac:dyDescent="0.45">
      <c r="A9" s="22"/>
      <c r="B9" s="28" t="s">
        <v>13</v>
      </c>
      <c r="C9" s="29">
        <v>800</v>
      </c>
      <c r="D9" s="30"/>
      <c r="E9" s="31" t="str">
        <f t="shared" si="0"/>
        <v/>
      </c>
      <c r="F9" s="32"/>
    </row>
    <row r="10" spans="1:6" x14ac:dyDescent="0.4">
      <c r="A10" s="22"/>
      <c r="B10" s="17" t="s">
        <v>14</v>
      </c>
      <c r="C10" s="18">
        <v>800</v>
      </c>
      <c r="D10" s="19"/>
      <c r="E10" s="20" t="str">
        <f t="shared" si="0"/>
        <v/>
      </c>
      <c r="F10" s="21"/>
    </row>
    <row r="11" spans="1:6" x14ac:dyDescent="0.4">
      <c r="A11" s="22"/>
      <c r="B11" s="33" t="s">
        <v>15</v>
      </c>
      <c r="C11" s="34">
        <v>800</v>
      </c>
      <c r="D11" s="35"/>
      <c r="E11" s="36" t="str">
        <f t="shared" si="0"/>
        <v/>
      </c>
      <c r="F11" s="27"/>
    </row>
    <row r="12" spans="1:6" x14ac:dyDescent="0.4">
      <c r="A12" s="22"/>
      <c r="B12" s="33" t="s">
        <v>16</v>
      </c>
      <c r="C12" s="34">
        <v>800</v>
      </c>
      <c r="D12" s="35"/>
      <c r="E12" s="36" t="str">
        <f t="shared" si="0"/>
        <v/>
      </c>
      <c r="F12" s="27"/>
    </row>
    <row r="13" spans="1:6" ht="19.5" thickBot="1" x14ac:dyDescent="0.45">
      <c r="A13" s="37"/>
      <c r="B13" s="28"/>
      <c r="C13" s="29"/>
      <c r="D13" s="30"/>
      <c r="E13" s="31" t="str">
        <f t="shared" si="0"/>
        <v/>
      </c>
      <c r="F13" s="32"/>
    </row>
    <row r="14" spans="1:6" x14ac:dyDescent="0.4">
      <c r="A14" s="16" t="s">
        <v>17</v>
      </c>
      <c r="B14" s="17" t="s">
        <v>18</v>
      </c>
      <c r="C14" s="18">
        <v>700</v>
      </c>
      <c r="D14" s="19"/>
      <c r="E14" s="20" t="str">
        <f t="shared" si="0"/>
        <v/>
      </c>
      <c r="F14" s="21"/>
    </row>
    <row r="15" spans="1:6" x14ac:dyDescent="0.4">
      <c r="A15" s="22">
        <v>44818</v>
      </c>
      <c r="B15" s="33" t="s">
        <v>19</v>
      </c>
      <c r="C15" s="34">
        <f>700+100</f>
        <v>800</v>
      </c>
      <c r="D15" s="25"/>
      <c r="E15" s="26" t="str">
        <f>IF(D15="","",C15*D15)</f>
        <v/>
      </c>
      <c r="F15" s="27"/>
    </row>
    <row r="16" spans="1:6" x14ac:dyDescent="0.4">
      <c r="A16" s="22"/>
      <c r="B16" s="23" t="s">
        <v>20</v>
      </c>
      <c r="C16" s="24">
        <v>700</v>
      </c>
      <c r="D16" s="25"/>
      <c r="E16" s="26" t="str">
        <f>IF(D16="","",C16*D16)</f>
        <v/>
      </c>
      <c r="F16" s="27"/>
    </row>
    <row r="17" spans="1:6" x14ac:dyDescent="0.4">
      <c r="A17" s="22"/>
      <c r="B17" s="23" t="s">
        <v>21</v>
      </c>
      <c r="C17" s="24">
        <f>700+100</f>
        <v>800</v>
      </c>
      <c r="D17" s="25"/>
      <c r="E17" s="26" t="str">
        <f>IF(D17="","",C17*D17)</f>
        <v/>
      </c>
      <c r="F17" s="27"/>
    </row>
    <row r="18" spans="1:6" ht="19.5" thickBot="1" x14ac:dyDescent="0.45">
      <c r="A18" s="22"/>
      <c r="B18" s="28" t="s">
        <v>22</v>
      </c>
      <c r="C18" s="29">
        <v>600</v>
      </c>
      <c r="D18" s="30"/>
      <c r="E18" s="31" t="str">
        <f>IF(D18="","",C18*D18)</f>
        <v/>
      </c>
      <c r="F18" s="32"/>
    </row>
    <row r="19" spans="1:6" x14ac:dyDescent="0.4">
      <c r="A19" s="16" t="s">
        <v>23</v>
      </c>
      <c r="B19" s="17" t="s">
        <v>24</v>
      </c>
      <c r="C19" s="18">
        <v>800</v>
      </c>
      <c r="D19" s="19"/>
      <c r="E19" s="20" t="str">
        <f t="shared" si="0"/>
        <v/>
      </c>
      <c r="F19" s="21"/>
    </row>
    <row r="20" spans="1:6" x14ac:dyDescent="0.4">
      <c r="A20" s="38" t="s">
        <v>25</v>
      </c>
      <c r="B20" s="23" t="s">
        <v>26</v>
      </c>
      <c r="C20" s="24">
        <v>1000</v>
      </c>
      <c r="D20" s="25"/>
      <c r="E20" s="26" t="str">
        <f t="shared" si="0"/>
        <v/>
      </c>
      <c r="F20" s="27"/>
    </row>
    <row r="21" spans="1:6" ht="19.5" thickBot="1" x14ac:dyDescent="0.45">
      <c r="A21" s="22">
        <v>44825</v>
      </c>
      <c r="B21" s="28" t="s">
        <v>27</v>
      </c>
      <c r="C21" s="29">
        <v>1100</v>
      </c>
      <c r="D21" s="30"/>
      <c r="E21" s="31" t="str">
        <f t="shared" si="0"/>
        <v/>
      </c>
      <c r="F21" s="32"/>
    </row>
    <row r="22" spans="1:6" x14ac:dyDescent="0.4">
      <c r="A22" s="22"/>
      <c r="B22" s="17" t="s">
        <v>28</v>
      </c>
      <c r="C22" s="18">
        <v>700</v>
      </c>
      <c r="D22" s="19"/>
      <c r="E22" s="20" t="str">
        <f t="shared" si="0"/>
        <v/>
      </c>
      <c r="F22" s="21"/>
    </row>
    <row r="23" spans="1:6" ht="19.5" thickBot="1" x14ac:dyDescent="0.45">
      <c r="A23" s="39"/>
      <c r="B23" s="28" t="s">
        <v>29</v>
      </c>
      <c r="C23" s="29">
        <v>800</v>
      </c>
      <c r="D23" s="30"/>
      <c r="E23" s="31" t="str">
        <f t="shared" si="0"/>
        <v/>
      </c>
      <c r="F23" s="40"/>
    </row>
    <row r="24" spans="1:6" ht="19.5" thickBot="1" x14ac:dyDescent="0.45">
      <c r="A24" s="38"/>
      <c r="B24" s="41" t="s">
        <v>30</v>
      </c>
      <c r="C24" s="42">
        <v>1000</v>
      </c>
      <c r="D24" s="43"/>
      <c r="E24" s="44" t="str">
        <f t="shared" si="0"/>
        <v/>
      </c>
      <c r="F24" s="45"/>
    </row>
    <row r="25" spans="1:6" x14ac:dyDescent="0.4">
      <c r="A25" s="46"/>
      <c r="B25" s="17" t="s">
        <v>31</v>
      </c>
      <c r="C25" s="18">
        <v>800</v>
      </c>
      <c r="D25" s="19"/>
      <c r="E25" s="20" t="str">
        <f t="shared" si="0"/>
        <v/>
      </c>
      <c r="F25" s="21"/>
    </row>
    <row r="26" spans="1:6" x14ac:dyDescent="0.4">
      <c r="A26" s="46"/>
      <c r="B26" s="23" t="s">
        <v>32</v>
      </c>
      <c r="C26" s="24">
        <f>800+100</f>
        <v>900</v>
      </c>
      <c r="D26" s="25"/>
      <c r="E26" s="26" t="str">
        <f t="shared" si="0"/>
        <v/>
      </c>
      <c r="F26" s="27"/>
    </row>
    <row r="27" spans="1:6" x14ac:dyDescent="0.4">
      <c r="A27" s="46"/>
      <c r="B27" s="23" t="s">
        <v>33</v>
      </c>
      <c r="C27" s="24">
        <f>800+100</f>
        <v>900</v>
      </c>
      <c r="D27" s="25"/>
      <c r="E27" s="26" t="str">
        <f t="shared" si="0"/>
        <v/>
      </c>
      <c r="F27" s="27"/>
    </row>
    <row r="28" spans="1:6" ht="19.5" thickBot="1" x14ac:dyDescent="0.45">
      <c r="A28" s="46"/>
      <c r="B28" s="28" t="s">
        <v>34</v>
      </c>
      <c r="C28" s="29">
        <f>800+100+100</f>
        <v>1000</v>
      </c>
      <c r="D28" s="30"/>
      <c r="E28" s="31" t="str">
        <f t="shared" si="0"/>
        <v/>
      </c>
      <c r="F28" s="32"/>
    </row>
    <row r="29" spans="1:6" x14ac:dyDescent="0.4">
      <c r="A29" s="46"/>
      <c r="B29" s="17" t="s">
        <v>35</v>
      </c>
      <c r="C29" s="47">
        <v>1000</v>
      </c>
      <c r="D29" s="19"/>
      <c r="E29" s="20" t="str">
        <f t="shared" si="0"/>
        <v/>
      </c>
      <c r="F29" s="21"/>
    </row>
    <row r="30" spans="1:6" x14ac:dyDescent="0.4">
      <c r="A30" s="46"/>
      <c r="B30" s="23" t="s">
        <v>36</v>
      </c>
      <c r="C30" s="48">
        <f>1000+100</f>
        <v>1100</v>
      </c>
      <c r="D30" s="25"/>
      <c r="E30" s="26" t="str">
        <f t="shared" si="0"/>
        <v/>
      </c>
      <c r="F30" s="49"/>
    </row>
    <row r="31" spans="1:6" x14ac:dyDescent="0.4">
      <c r="A31" s="46"/>
      <c r="B31" s="23" t="s">
        <v>37</v>
      </c>
      <c r="C31" s="48">
        <f>1000+100</f>
        <v>1100</v>
      </c>
      <c r="D31" s="25"/>
      <c r="E31" s="26" t="str">
        <f t="shared" si="0"/>
        <v/>
      </c>
      <c r="F31" s="27"/>
    </row>
    <row r="32" spans="1:6" ht="19.5" thickBot="1" x14ac:dyDescent="0.45">
      <c r="A32" s="46"/>
      <c r="B32" s="28" t="s">
        <v>38</v>
      </c>
      <c r="C32" s="50">
        <f>1000+100+100</f>
        <v>1200</v>
      </c>
      <c r="D32" s="30"/>
      <c r="E32" s="31" t="str">
        <f t="shared" si="0"/>
        <v/>
      </c>
      <c r="F32" s="40"/>
    </row>
    <row r="33" spans="1:6" x14ac:dyDescent="0.4">
      <c r="A33" s="51" t="s">
        <v>39</v>
      </c>
      <c r="B33" s="17" t="s">
        <v>40</v>
      </c>
      <c r="C33" s="18">
        <v>750</v>
      </c>
      <c r="D33" s="19"/>
      <c r="E33" s="20" t="str">
        <f t="shared" si="0"/>
        <v/>
      </c>
      <c r="F33" s="21"/>
    </row>
    <row r="34" spans="1:6" x14ac:dyDescent="0.4">
      <c r="A34" s="52" t="s">
        <v>41</v>
      </c>
      <c r="B34" s="33" t="s">
        <v>42</v>
      </c>
      <c r="C34" s="34">
        <v>850</v>
      </c>
      <c r="D34" s="35"/>
      <c r="E34" s="36" t="str">
        <f t="shared" si="0"/>
        <v/>
      </c>
      <c r="F34" s="49"/>
    </row>
    <row r="35" spans="1:6" x14ac:dyDescent="0.4">
      <c r="A35" s="52"/>
      <c r="B35" s="33" t="s">
        <v>43</v>
      </c>
      <c r="C35" s="24">
        <v>750</v>
      </c>
      <c r="D35" s="25"/>
      <c r="E35" s="26" t="str">
        <f t="shared" si="0"/>
        <v/>
      </c>
      <c r="F35" s="27"/>
    </row>
    <row r="36" spans="1:6" x14ac:dyDescent="0.4">
      <c r="A36" s="22">
        <v>44832</v>
      </c>
      <c r="B36" s="33" t="s">
        <v>44</v>
      </c>
      <c r="C36" s="24">
        <f>750+100</f>
        <v>850</v>
      </c>
      <c r="D36" s="25"/>
      <c r="E36" s="26" t="str">
        <f t="shared" si="0"/>
        <v/>
      </c>
      <c r="F36" s="27"/>
    </row>
    <row r="37" spans="1:6" x14ac:dyDescent="0.4">
      <c r="A37" s="22"/>
      <c r="B37" s="33" t="s">
        <v>45</v>
      </c>
      <c r="C37" s="24">
        <f>750+150</f>
        <v>900</v>
      </c>
      <c r="D37" s="25"/>
      <c r="E37" s="26" t="str">
        <f t="shared" si="0"/>
        <v/>
      </c>
      <c r="F37" s="27"/>
    </row>
    <row r="38" spans="1:6" ht="19.5" thickBot="1" x14ac:dyDescent="0.45">
      <c r="A38" s="53" t="s">
        <v>46</v>
      </c>
      <c r="B38" s="54" t="s">
        <v>47</v>
      </c>
      <c r="C38" s="29">
        <f>750+100+150</f>
        <v>1000</v>
      </c>
      <c r="D38" s="30"/>
      <c r="E38" s="31" t="str">
        <f t="shared" si="0"/>
        <v/>
      </c>
      <c r="F38" s="32"/>
    </row>
    <row r="39" spans="1:6" x14ac:dyDescent="0.4">
      <c r="A39" s="16" t="s">
        <v>23</v>
      </c>
      <c r="B39" s="17" t="s">
        <v>24</v>
      </c>
      <c r="C39" s="18">
        <v>800</v>
      </c>
      <c r="D39" s="19"/>
      <c r="E39" s="20" t="str">
        <f t="shared" si="0"/>
        <v/>
      </c>
      <c r="F39" s="21"/>
    </row>
    <row r="40" spans="1:6" x14ac:dyDescent="0.4">
      <c r="A40" s="38" t="s">
        <v>25</v>
      </c>
      <c r="B40" s="23" t="s">
        <v>26</v>
      </c>
      <c r="C40" s="24">
        <v>1000</v>
      </c>
      <c r="D40" s="25"/>
      <c r="E40" s="26" t="str">
        <f t="shared" si="0"/>
        <v/>
      </c>
      <c r="F40" s="27"/>
    </row>
    <row r="41" spans="1:6" ht="19.5" thickBot="1" x14ac:dyDescent="0.45">
      <c r="A41" s="22">
        <v>44832</v>
      </c>
      <c r="B41" s="28" t="s">
        <v>27</v>
      </c>
      <c r="C41" s="29">
        <v>1100</v>
      </c>
      <c r="D41" s="30"/>
      <c r="E41" s="31" t="str">
        <f t="shared" si="0"/>
        <v/>
      </c>
      <c r="F41" s="32"/>
    </row>
    <row r="42" spans="1:6" x14ac:dyDescent="0.4">
      <c r="A42" s="46"/>
      <c r="B42" s="17" t="s">
        <v>31</v>
      </c>
      <c r="C42" s="18">
        <v>800</v>
      </c>
      <c r="D42" s="19"/>
      <c r="E42" s="20" t="str">
        <f t="shared" si="0"/>
        <v/>
      </c>
      <c r="F42" s="21"/>
    </row>
    <row r="43" spans="1:6" x14ac:dyDescent="0.4">
      <c r="A43" s="46"/>
      <c r="B43" s="23" t="s">
        <v>32</v>
      </c>
      <c r="C43" s="24">
        <f>800+100</f>
        <v>900</v>
      </c>
      <c r="D43" s="25"/>
      <c r="E43" s="26" t="str">
        <f t="shared" si="0"/>
        <v/>
      </c>
      <c r="F43" s="27"/>
    </row>
    <row r="44" spans="1:6" x14ac:dyDescent="0.4">
      <c r="A44" s="46"/>
      <c r="B44" s="23" t="s">
        <v>33</v>
      </c>
      <c r="C44" s="24">
        <f>800+100</f>
        <v>900</v>
      </c>
      <c r="D44" s="25"/>
      <c r="E44" s="26" t="str">
        <f t="shared" si="0"/>
        <v/>
      </c>
      <c r="F44" s="27"/>
    </row>
    <row r="45" spans="1:6" ht="19.5" thickBot="1" x14ac:dyDescent="0.45">
      <c r="A45" s="46"/>
      <c r="B45" s="28" t="s">
        <v>34</v>
      </c>
      <c r="C45" s="29">
        <f>800+100+100</f>
        <v>1000</v>
      </c>
      <c r="D45" s="30"/>
      <c r="E45" s="31" t="str">
        <f t="shared" si="0"/>
        <v/>
      </c>
      <c r="F45" s="32"/>
    </row>
    <row r="46" spans="1:6" x14ac:dyDescent="0.4">
      <c r="A46" s="46"/>
      <c r="B46" s="17" t="s">
        <v>35</v>
      </c>
      <c r="C46" s="47">
        <v>1000</v>
      </c>
      <c r="D46" s="19"/>
      <c r="E46" s="20" t="str">
        <f t="shared" si="0"/>
        <v/>
      </c>
      <c r="F46" s="21"/>
    </row>
    <row r="47" spans="1:6" x14ac:dyDescent="0.4">
      <c r="A47" s="46"/>
      <c r="B47" s="23" t="s">
        <v>36</v>
      </c>
      <c r="C47" s="48">
        <f>1000+100</f>
        <v>1100</v>
      </c>
      <c r="D47" s="25"/>
      <c r="E47" s="26" t="str">
        <f t="shared" si="0"/>
        <v/>
      </c>
      <c r="F47" s="49"/>
    </row>
    <row r="48" spans="1:6" x14ac:dyDescent="0.4">
      <c r="A48" s="46"/>
      <c r="B48" s="23" t="s">
        <v>37</v>
      </c>
      <c r="C48" s="48">
        <f>1000+100</f>
        <v>1100</v>
      </c>
      <c r="D48" s="25"/>
      <c r="E48" s="26" t="str">
        <f t="shared" si="0"/>
        <v/>
      </c>
      <c r="F48" s="27"/>
    </row>
    <row r="49" spans="1:7" ht="19.5" thickBot="1" x14ac:dyDescent="0.45">
      <c r="A49" s="55"/>
      <c r="B49" s="28" t="s">
        <v>38</v>
      </c>
      <c r="C49" s="50">
        <f>1000+100+100</f>
        <v>1200</v>
      </c>
      <c r="D49" s="30"/>
      <c r="E49" s="31" t="str">
        <f t="shared" si="0"/>
        <v/>
      </c>
      <c r="F49" s="40"/>
    </row>
    <row r="50" spans="1:7" x14ac:dyDescent="0.4">
      <c r="A50" s="56"/>
      <c r="B50" s="57"/>
      <c r="C50" s="58"/>
      <c r="D50" s="59"/>
      <c r="E50" s="60"/>
      <c r="F50" s="61"/>
    </row>
    <row r="51" spans="1:7" ht="19.5" thickBot="1" x14ac:dyDescent="0.45">
      <c r="A51" s="62"/>
      <c r="B51" s="28"/>
      <c r="C51" s="29"/>
      <c r="D51" s="30"/>
      <c r="E51" s="31"/>
      <c r="F51" s="32"/>
    </row>
    <row r="52" spans="1:7" ht="19.5" thickBot="1" x14ac:dyDescent="0.45">
      <c r="A52" s="63"/>
      <c r="B52" s="54"/>
      <c r="C52" s="64"/>
      <c r="D52" s="65" t="str">
        <f>IF(SUM(D4:D51)=0,"",SUM(D4:D51))</f>
        <v/>
      </c>
      <c r="E52" s="65" t="str">
        <f>IF(SUM(E4:E51)=0,"",SUM(E4:E51))</f>
        <v/>
      </c>
      <c r="F52" s="40"/>
      <c r="G52" s="66"/>
    </row>
  </sheetData>
  <mergeCells count="1">
    <mergeCell ref="A34:A35"/>
  </mergeCells>
  <phoneticPr fontId="3"/>
  <printOptions horizontalCentered="1" verticalCentered="1"/>
  <pageMargins left="0" right="0" top="0" bottom="0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9月号メニュー (2022)</vt:lpstr>
      <vt:lpstr>'9月号メニュー (2022)'!Print_Area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2022-08-22T05:39:09Z</dcterms:created>
  <dcterms:modified xsi:type="dcterms:W3CDTF">2022-08-22T05:39:46Z</dcterms:modified>
</cp:coreProperties>
</file>